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25" windowWidth="17955" windowHeight="13080" activeTab="0"/>
  </bookViews>
  <sheets>
    <sheet name="사지수총괄" sheetId="1" r:id="rId1"/>
  </sheets>
  <definedNames/>
  <calcPr fullCalcOnLoad="1"/>
</workbook>
</file>

<file path=xl/sharedStrings.xml><?xml version="1.0" encoding="utf-8"?>
<sst xmlns="http://schemas.openxmlformats.org/spreadsheetml/2006/main" count="83" uniqueCount="35">
  <si>
    <t>중</t>
  </si>
  <si>
    <t>민 수</t>
  </si>
  <si>
    <t xml:space="preserve"> </t>
  </si>
  <si>
    <t>관 수</t>
  </si>
  <si>
    <t>앙</t>
  </si>
  <si>
    <t>계</t>
  </si>
  <si>
    <t>강</t>
  </si>
  <si>
    <t>원</t>
  </si>
  <si>
    <t>충</t>
  </si>
  <si>
    <t>북</t>
  </si>
  <si>
    <t>남</t>
  </si>
  <si>
    <t>전</t>
  </si>
  <si>
    <t>경</t>
  </si>
  <si>
    <t>부</t>
  </si>
  <si>
    <t>산</t>
  </si>
  <si>
    <t>제</t>
  </si>
  <si>
    <t>주</t>
  </si>
  <si>
    <t>합</t>
  </si>
  <si>
    <t>사별ㆍ지역별ㆍ수요별 내수출하 총괄</t>
  </si>
  <si>
    <t>(단위 : 톤)</t>
  </si>
  <si>
    <t>사별</t>
  </si>
  <si>
    <t>지역별</t>
  </si>
  <si>
    <t>수요별</t>
  </si>
  <si>
    <t>동  양</t>
  </si>
  <si>
    <t>쌍  용</t>
  </si>
  <si>
    <t>한  일</t>
  </si>
  <si>
    <t>현  대</t>
  </si>
  <si>
    <t>아세아</t>
  </si>
  <si>
    <t>성  신</t>
  </si>
  <si>
    <t>고  려</t>
  </si>
  <si>
    <t>한  라</t>
  </si>
  <si>
    <t>한  국</t>
  </si>
  <si>
    <t>대  한</t>
  </si>
  <si>
    <t>기  타</t>
  </si>
  <si>
    <t>합   계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</si>
</sst>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2"/>
      <name val="굴림체"/>
      <family val="0"/>
    </font>
    <font>
      <sz val="11"/>
      <name val="돋움"/>
      <family val="3"/>
    </font>
    <font>
      <sz val="12"/>
      <name val="바탕체"/>
      <family val="1"/>
    </font>
    <font>
      <sz val="12"/>
      <name val="QBJ-고딕10pt"/>
      <family val="3"/>
    </font>
    <font>
      <b/>
      <sz val="16"/>
      <name val="굴림체"/>
      <family val="3"/>
    </font>
    <font>
      <sz val="8"/>
      <name val="바탕"/>
      <family val="1"/>
    </font>
    <font>
      <sz val="10"/>
      <name val="굴림체"/>
      <family val="3"/>
    </font>
    <font>
      <sz val="8"/>
      <name val="굴림체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</cellStyleXfs>
  <cellXfs count="32">
    <xf numFmtId="0" fontId="0" fillId="0" borderId="0" xfId="0" applyAlignment="1">
      <alignment/>
    </xf>
    <xf numFmtId="0" fontId="4" fillId="0" borderId="0" xfId="23" applyFont="1" applyAlignment="1">
      <alignment horizontal="centerContinuous" vertical="center"/>
      <protection/>
    </xf>
    <xf numFmtId="0" fontId="4" fillId="0" borderId="0" xfId="23" applyFont="1" applyAlignment="1">
      <alignment vertical="center"/>
      <protection/>
    </xf>
    <xf numFmtId="0" fontId="6" fillId="0" borderId="0" xfId="23" applyFont="1" applyAlignment="1">
      <alignment/>
      <protection/>
    </xf>
    <xf numFmtId="0" fontId="6" fillId="0" borderId="0" xfId="23" applyFont="1">
      <alignment/>
      <protection/>
    </xf>
    <xf numFmtId="0" fontId="6" fillId="0" borderId="0" xfId="23" applyFont="1" applyAlignment="1">
      <alignment horizontal="right"/>
      <protection/>
    </xf>
    <xf numFmtId="0" fontId="0" fillId="0" borderId="0" xfId="23" applyFont="1" applyAlignment="1">
      <alignment vertical="center"/>
      <protection/>
    </xf>
    <xf numFmtId="0" fontId="6" fillId="0" borderId="1" xfId="23" applyFont="1" applyBorder="1" applyAlignment="1">
      <alignment horizontal="left"/>
      <protection/>
    </xf>
    <xf numFmtId="0" fontId="6" fillId="0" borderId="2" xfId="23" applyFont="1" applyBorder="1" applyAlignment="1">
      <alignment horizontal="left" vertical="center"/>
      <protection/>
    </xf>
    <xf numFmtId="0" fontId="6" fillId="0" borderId="2" xfId="23" applyFont="1" applyBorder="1" applyAlignment="1">
      <alignment vertical="center"/>
      <protection/>
    </xf>
    <xf numFmtId="0" fontId="6" fillId="0" borderId="3" xfId="23" applyFont="1" applyBorder="1" applyAlignment="1">
      <alignment vertical="center"/>
      <protection/>
    </xf>
    <xf numFmtId="0" fontId="6" fillId="0" borderId="4" xfId="23" applyFont="1" applyBorder="1" applyAlignment="1">
      <alignment horizontal="centerContinuous" vertical="center"/>
      <protection/>
    </xf>
    <xf numFmtId="0" fontId="6" fillId="0" borderId="5" xfId="23" applyFont="1" applyBorder="1" applyAlignment="1">
      <alignment horizontal="centerContinuous" vertical="center"/>
      <protection/>
    </xf>
    <xf numFmtId="0" fontId="6" fillId="0" borderId="6" xfId="23" applyFont="1" applyBorder="1" applyAlignment="1">
      <alignment vertical="center"/>
      <protection/>
    </xf>
    <xf numFmtId="0" fontId="6" fillId="0" borderId="7" xfId="23" applyFont="1" applyBorder="1" applyAlignment="1">
      <alignment vertical="center"/>
      <protection/>
    </xf>
    <xf numFmtId="0" fontId="6" fillId="0" borderId="8" xfId="23" applyFont="1" applyBorder="1" applyAlignment="1">
      <alignment horizontal="centerContinuous" vertical="center"/>
      <protection/>
    </xf>
    <xf numFmtId="0" fontId="6" fillId="0" borderId="9" xfId="0" applyFont="1" applyFill="1" applyBorder="1" applyAlignment="1">
      <alignment horizontal="centerContinuous" vertical="center"/>
    </xf>
    <xf numFmtId="38" fontId="6" fillId="0" borderId="4" xfId="20" applyNumberFormat="1" applyFont="1" applyBorder="1" applyAlignment="1">
      <alignment vertical="center"/>
    </xf>
    <xf numFmtId="38" fontId="6" fillId="0" borderId="5" xfId="2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23" applyFont="1" applyBorder="1" applyAlignment="1">
      <alignment horizontal="centerContinuous" vertical="center"/>
      <protection/>
    </xf>
    <xf numFmtId="0" fontId="6" fillId="0" borderId="12" xfId="0" applyFont="1" applyFill="1" applyBorder="1" applyAlignment="1">
      <alignment horizontal="centerContinuous" vertical="center"/>
    </xf>
    <xf numFmtId="38" fontId="6" fillId="0" borderId="6" xfId="20" applyNumberFormat="1" applyFont="1" applyBorder="1" applyAlignment="1">
      <alignment vertical="center"/>
    </xf>
    <xf numFmtId="38" fontId="6" fillId="0" borderId="7" xfId="20" applyNumberFormat="1" applyFont="1" applyBorder="1" applyAlignment="1">
      <alignment vertical="center"/>
    </xf>
    <xf numFmtId="0" fontId="6" fillId="0" borderId="13" xfId="23" applyFont="1" applyBorder="1" applyAlignment="1">
      <alignment horizontal="centerContinuous" vertical="center"/>
      <protection/>
    </xf>
    <xf numFmtId="0" fontId="6" fillId="0" borderId="14" xfId="0" applyFont="1" applyFill="1" applyBorder="1" applyAlignment="1">
      <alignment horizontal="centerContinuous" vertical="center"/>
    </xf>
    <xf numFmtId="38" fontId="6" fillId="0" borderId="15" xfId="20" applyNumberFormat="1" applyFont="1" applyBorder="1" applyAlignment="1">
      <alignment vertical="center"/>
    </xf>
    <xf numFmtId="38" fontId="6" fillId="0" borderId="16" xfId="20" applyNumberFormat="1" applyFont="1" applyBorder="1" applyAlignment="1">
      <alignment vertical="center"/>
    </xf>
    <xf numFmtId="0" fontId="7" fillId="0" borderId="17" xfId="23" applyFont="1" applyBorder="1" applyAlignment="1">
      <alignment vertical="center" textRotation="255" shrinkToFit="1"/>
      <protection/>
    </xf>
    <xf numFmtId="0" fontId="7" fillId="0" borderId="18" xfId="23" applyFont="1" applyBorder="1" applyAlignment="1">
      <alignment vertical="center" textRotation="255" shrinkToFit="1"/>
      <protection/>
    </xf>
    <xf numFmtId="0" fontId="6" fillId="0" borderId="9" xfId="23" applyFont="1" applyBorder="1" applyAlignment="1">
      <alignment horizontal="left" vertical="center" shrinkToFit="1"/>
      <protection/>
    </xf>
    <xf numFmtId="0" fontId="6" fillId="0" borderId="12" xfId="23" applyFont="1" applyBorder="1" applyAlignment="1">
      <alignment horizontal="left" vertical="center" shrinkToFit="1"/>
      <protection/>
    </xf>
  </cellXfs>
  <cellStyles count="10">
    <cellStyle name="Normal" xfId="0"/>
    <cellStyle name="Percent" xfId="15"/>
    <cellStyle name="Comma" xfId="16"/>
    <cellStyle name="Comma [0]" xfId="17"/>
    <cellStyle name="콤마 [0]_'98통계연보3" xfId="18"/>
    <cellStyle name="콤마_동양연보98" xfId="19"/>
    <cellStyle name="콤마_현대연보98" xfId="20"/>
    <cellStyle name="Currency" xfId="21"/>
    <cellStyle name="Currency [0]" xfId="22"/>
    <cellStyle name="표준_현대연보98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N38"/>
  <sheetViews>
    <sheetView showZeros="0" tabSelected="1" view="pageBreakPreview" zoomScaleSheetLayoutView="100" workbookViewId="0" topLeftCell="A1">
      <selection activeCell="A2" sqref="A2"/>
    </sheetView>
  </sheetViews>
  <sheetFormatPr defaultColWidth="9.00390625" defaultRowHeight="14.25"/>
  <cols>
    <col min="1" max="1" width="2.75390625" style="6" customWidth="1"/>
    <col min="2" max="2" width="4.75390625" style="6" customWidth="1"/>
    <col min="3" max="3" width="8.625" style="6" customWidth="1"/>
    <col min="4" max="4" width="9.75390625" style="6" customWidth="1"/>
    <col min="5" max="12" width="8.625" style="6" customWidth="1"/>
    <col min="13" max="13" width="7.375" style="6" customWidth="1"/>
    <col min="14" max="14" width="9.75390625" style="6" customWidth="1"/>
    <col min="15" max="16384" width="8.75390625" style="6" customWidth="1"/>
  </cols>
  <sheetData>
    <row r="1" spans="1:14" s="2" customFormat="1" ht="34.5" customHeight="1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 t="s">
        <v>19</v>
      </c>
    </row>
    <row r="3" spans="1:14" ht="19.5" customHeight="1">
      <c r="A3" s="7"/>
      <c r="B3" s="8" t="s">
        <v>20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ht="19.5" customHeight="1">
      <c r="A4" s="28" t="s">
        <v>21</v>
      </c>
      <c r="B4" s="30" t="s">
        <v>22</v>
      </c>
      <c r="C4" s="11" t="s">
        <v>23</v>
      </c>
      <c r="D4" s="11" t="s">
        <v>24</v>
      </c>
      <c r="E4" s="11" t="s">
        <v>25</v>
      </c>
      <c r="F4" s="11" t="s">
        <v>26</v>
      </c>
      <c r="G4" s="11" t="s">
        <v>27</v>
      </c>
      <c r="H4" s="11" t="s">
        <v>28</v>
      </c>
      <c r="I4" s="11" t="s">
        <v>29</v>
      </c>
      <c r="J4" s="11" t="s">
        <v>30</v>
      </c>
      <c r="K4" s="11" t="s">
        <v>31</v>
      </c>
      <c r="L4" s="11" t="s">
        <v>32</v>
      </c>
      <c r="M4" s="11" t="s">
        <v>33</v>
      </c>
      <c r="N4" s="12" t="s">
        <v>34</v>
      </c>
    </row>
    <row r="5" spans="1:14" ht="19.5" customHeight="1">
      <c r="A5" s="29"/>
      <c r="B5" s="31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1:14" ht="24.75" customHeight="1">
      <c r="A6" s="15" t="s">
        <v>0</v>
      </c>
      <c r="B6" s="16" t="s">
        <v>1</v>
      </c>
      <c r="C6" s="17">
        <v>1977461</v>
      </c>
      <c r="D6" s="17">
        <v>3355514</v>
      </c>
      <c r="E6" s="17">
        <v>2481607</v>
      </c>
      <c r="F6" s="17">
        <v>3566154</v>
      </c>
      <c r="G6" s="17">
        <v>1940944</v>
      </c>
      <c r="H6" s="17">
        <v>4305490</v>
      </c>
      <c r="I6" s="17">
        <v>0</v>
      </c>
      <c r="J6" s="17">
        <v>1926474</v>
      </c>
      <c r="K6" s="17">
        <v>84</v>
      </c>
      <c r="L6" s="17">
        <v>0</v>
      </c>
      <c r="M6" s="17">
        <v>354130</v>
      </c>
      <c r="N6" s="18">
        <f>SUM(C6:M6)</f>
        <v>19907858</v>
      </c>
    </row>
    <row r="7" spans="1:14" ht="24.75" customHeight="1">
      <c r="A7" s="15" t="s">
        <v>2</v>
      </c>
      <c r="B7" s="19" t="s">
        <v>3</v>
      </c>
      <c r="C7" s="17">
        <v>43544</v>
      </c>
      <c r="D7" s="17">
        <v>47633</v>
      </c>
      <c r="E7" s="17">
        <v>33157</v>
      </c>
      <c r="F7" s="17">
        <v>15676</v>
      </c>
      <c r="G7" s="17">
        <v>26611</v>
      </c>
      <c r="H7" s="17">
        <v>43353</v>
      </c>
      <c r="I7" s="17">
        <v>0</v>
      </c>
      <c r="J7" s="17">
        <v>23066</v>
      </c>
      <c r="K7" s="17">
        <v>0</v>
      </c>
      <c r="L7" s="17">
        <v>0</v>
      </c>
      <c r="M7" s="17">
        <v>0</v>
      </c>
      <c r="N7" s="18">
        <f>SUM(C7:M7)</f>
        <v>233040</v>
      </c>
    </row>
    <row r="8" spans="1:14" ht="24.75" customHeight="1">
      <c r="A8" s="20" t="s">
        <v>4</v>
      </c>
      <c r="B8" s="21" t="s">
        <v>5</v>
      </c>
      <c r="C8" s="22">
        <v>2021005</v>
      </c>
      <c r="D8" s="22">
        <v>3403147</v>
      </c>
      <c r="E8" s="22">
        <v>2514764</v>
      </c>
      <c r="F8" s="22">
        <v>3581830</v>
      </c>
      <c r="G8" s="22">
        <v>1967555</v>
      </c>
      <c r="H8" s="22">
        <v>4348843</v>
      </c>
      <c r="I8" s="22">
        <v>0</v>
      </c>
      <c r="J8" s="22">
        <v>1949540</v>
      </c>
      <c r="K8" s="22">
        <v>84</v>
      </c>
      <c r="L8" s="22">
        <v>0</v>
      </c>
      <c r="M8" s="22">
        <v>354130</v>
      </c>
      <c r="N8" s="23">
        <f>SUM(N6:N7)</f>
        <v>20140898</v>
      </c>
    </row>
    <row r="9" spans="1:14" ht="24.75" customHeight="1">
      <c r="A9" s="15" t="s">
        <v>6</v>
      </c>
      <c r="B9" s="19" t="s">
        <v>1</v>
      </c>
      <c r="C9" s="17">
        <v>512695</v>
      </c>
      <c r="D9" s="17">
        <v>771524</v>
      </c>
      <c r="E9" s="17">
        <v>148364</v>
      </c>
      <c r="F9" s="17">
        <v>111483</v>
      </c>
      <c r="G9" s="17">
        <v>16423</v>
      </c>
      <c r="H9" s="17">
        <v>379525</v>
      </c>
      <c r="I9" s="17">
        <v>0</v>
      </c>
      <c r="J9" s="17">
        <v>366221</v>
      </c>
      <c r="K9" s="17">
        <v>0</v>
      </c>
      <c r="L9" s="17">
        <v>0</v>
      </c>
      <c r="M9" s="17">
        <v>0</v>
      </c>
      <c r="N9" s="18">
        <f>SUM(C9:M9)</f>
        <v>2306235</v>
      </c>
    </row>
    <row r="10" spans="1:14" ht="24.75" customHeight="1">
      <c r="A10" s="15" t="s">
        <v>2</v>
      </c>
      <c r="B10" s="19" t="s">
        <v>3</v>
      </c>
      <c r="C10" s="17">
        <v>7564</v>
      </c>
      <c r="D10" s="17">
        <v>7854</v>
      </c>
      <c r="E10" s="17">
        <v>0</v>
      </c>
      <c r="F10" s="17">
        <v>1787</v>
      </c>
      <c r="G10" s="17">
        <v>1694</v>
      </c>
      <c r="H10" s="17">
        <v>0</v>
      </c>
      <c r="I10" s="17">
        <v>0</v>
      </c>
      <c r="J10" s="17">
        <v>21130</v>
      </c>
      <c r="K10" s="17">
        <v>0</v>
      </c>
      <c r="L10" s="17">
        <v>0</v>
      </c>
      <c r="M10" s="17">
        <v>0</v>
      </c>
      <c r="N10" s="18">
        <f>SUM(C10:M10)</f>
        <v>40029</v>
      </c>
    </row>
    <row r="11" spans="1:14" ht="24.75" customHeight="1">
      <c r="A11" s="20" t="s">
        <v>7</v>
      </c>
      <c r="B11" s="21" t="s">
        <v>5</v>
      </c>
      <c r="C11" s="22">
        <v>520259</v>
      </c>
      <c r="D11" s="22">
        <v>779378</v>
      </c>
      <c r="E11" s="22">
        <v>148364</v>
      </c>
      <c r="F11" s="22">
        <v>113270</v>
      </c>
      <c r="G11" s="22">
        <v>18117</v>
      </c>
      <c r="H11" s="22">
        <v>379525</v>
      </c>
      <c r="I11" s="22">
        <v>0</v>
      </c>
      <c r="J11" s="22">
        <v>387351</v>
      </c>
      <c r="K11" s="22">
        <v>0</v>
      </c>
      <c r="L11" s="22">
        <v>0</v>
      </c>
      <c r="M11" s="22">
        <v>0</v>
      </c>
      <c r="N11" s="23">
        <f>SUM(N9:N10)</f>
        <v>2346264</v>
      </c>
    </row>
    <row r="12" spans="1:14" ht="24.75" customHeight="1">
      <c r="A12" s="15" t="s">
        <v>8</v>
      </c>
      <c r="B12" s="19" t="s">
        <v>1</v>
      </c>
      <c r="C12" s="17">
        <v>150360</v>
      </c>
      <c r="D12" s="17">
        <v>261494</v>
      </c>
      <c r="E12" s="17">
        <v>708647</v>
      </c>
      <c r="F12" s="17">
        <v>224854</v>
      </c>
      <c r="G12" s="17">
        <v>134870</v>
      </c>
      <c r="H12" s="17">
        <v>379665</v>
      </c>
      <c r="I12" s="17">
        <v>0</v>
      </c>
      <c r="J12" s="17">
        <v>314374</v>
      </c>
      <c r="K12" s="17">
        <v>17376</v>
      </c>
      <c r="L12" s="17">
        <v>0</v>
      </c>
      <c r="M12" s="17">
        <v>0</v>
      </c>
      <c r="N12" s="18">
        <f>SUM(C12:M12)</f>
        <v>2191640</v>
      </c>
    </row>
    <row r="13" spans="1:14" ht="24.75" customHeight="1">
      <c r="A13" s="15" t="s">
        <v>2</v>
      </c>
      <c r="B13" s="19" t="s">
        <v>3</v>
      </c>
      <c r="C13" s="17">
        <v>0</v>
      </c>
      <c r="D13" s="17">
        <v>10602</v>
      </c>
      <c r="E13" s="17">
        <v>0</v>
      </c>
      <c r="F13" s="17">
        <v>1795</v>
      </c>
      <c r="G13" s="17">
        <v>1214</v>
      </c>
      <c r="H13" s="17">
        <v>2510</v>
      </c>
      <c r="I13" s="17">
        <v>0</v>
      </c>
      <c r="J13" s="17">
        <v>2469</v>
      </c>
      <c r="K13" s="17">
        <v>0</v>
      </c>
      <c r="L13" s="17">
        <v>0</v>
      </c>
      <c r="M13" s="17">
        <v>0</v>
      </c>
      <c r="N13" s="18">
        <f>SUM(C13:M13)</f>
        <v>18590</v>
      </c>
    </row>
    <row r="14" spans="1:14" ht="24.75" customHeight="1">
      <c r="A14" s="20" t="s">
        <v>9</v>
      </c>
      <c r="B14" s="21" t="s">
        <v>5</v>
      </c>
      <c r="C14" s="22">
        <v>150360</v>
      </c>
      <c r="D14" s="22">
        <v>272096</v>
      </c>
      <c r="E14" s="22">
        <v>708647</v>
      </c>
      <c r="F14" s="22">
        <v>226649</v>
      </c>
      <c r="G14" s="22">
        <v>136084</v>
      </c>
      <c r="H14" s="22">
        <v>382175</v>
      </c>
      <c r="I14" s="22">
        <v>0</v>
      </c>
      <c r="J14" s="22">
        <v>316843</v>
      </c>
      <c r="K14" s="22">
        <v>17376</v>
      </c>
      <c r="L14" s="22">
        <v>0</v>
      </c>
      <c r="M14" s="22">
        <v>0</v>
      </c>
      <c r="N14" s="23">
        <f>SUM(N12:N13)</f>
        <v>2210230</v>
      </c>
    </row>
    <row r="15" spans="1:14" ht="24.75" customHeight="1">
      <c r="A15" s="15" t="s">
        <v>8</v>
      </c>
      <c r="B15" s="19" t="s">
        <v>1</v>
      </c>
      <c r="C15" s="17">
        <v>25712</v>
      </c>
      <c r="D15" s="17">
        <v>720310</v>
      </c>
      <c r="E15" s="17">
        <v>726132</v>
      </c>
      <c r="F15" s="17">
        <v>646396</v>
      </c>
      <c r="G15" s="17">
        <v>684098</v>
      </c>
      <c r="H15" s="17">
        <v>1029781</v>
      </c>
      <c r="I15" s="17">
        <v>0</v>
      </c>
      <c r="J15" s="17">
        <v>258251</v>
      </c>
      <c r="K15" s="17">
        <v>26307</v>
      </c>
      <c r="L15" s="17">
        <v>0</v>
      </c>
      <c r="M15" s="17">
        <v>0</v>
      </c>
      <c r="N15" s="18">
        <f>SUM(C15:M15)</f>
        <v>4116987</v>
      </c>
    </row>
    <row r="16" spans="1:14" ht="24.75" customHeight="1">
      <c r="A16" s="15" t="s">
        <v>2</v>
      </c>
      <c r="B16" s="19" t="s">
        <v>3</v>
      </c>
      <c r="C16" s="17">
        <v>10454</v>
      </c>
      <c r="D16" s="17">
        <v>10144</v>
      </c>
      <c r="E16" s="17">
        <v>8769</v>
      </c>
      <c r="F16" s="17">
        <v>8737</v>
      </c>
      <c r="G16" s="17">
        <v>5585</v>
      </c>
      <c r="H16" s="17">
        <v>17672</v>
      </c>
      <c r="I16" s="17">
        <v>0</v>
      </c>
      <c r="J16" s="17">
        <v>1904</v>
      </c>
      <c r="K16" s="17">
        <v>0</v>
      </c>
      <c r="L16" s="17">
        <v>0</v>
      </c>
      <c r="M16" s="17">
        <v>0</v>
      </c>
      <c r="N16" s="18">
        <f>SUM(C16:M16)</f>
        <v>63265</v>
      </c>
    </row>
    <row r="17" spans="1:14" ht="24.75" customHeight="1">
      <c r="A17" s="20" t="s">
        <v>10</v>
      </c>
      <c r="B17" s="21" t="s">
        <v>5</v>
      </c>
      <c r="C17" s="22">
        <v>36166</v>
      </c>
      <c r="D17" s="22">
        <v>730454</v>
      </c>
      <c r="E17" s="22">
        <v>734901</v>
      </c>
      <c r="F17" s="22">
        <v>655133</v>
      </c>
      <c r="G17" s="22">
        <v>689683</v>
      </c>
      <c r="H17" s="22">
        <v>1047453</v>
      </c>
      <c r="I17" s="22">
        <v>0</v>
      </c>
      <c r="J17" s="22">
        <v>260155</v>
      </c>
      <c r="K17" s="22">
        <v>26307</v>
      </c>
      <c r="L17" s="22">
        <v>0</v>
      </c>
      <c r="M17" s="22">
        <v>0</v>
      </c>
      <c r="N17" s="23">
        <f>SUM(N15:N16)</f>
        <v>4180252</v>
      </c>
    </row>
    <row r="18" spans="1:14" ht="24.75" customHeight="1">
      <c r="A18" s="15" t="s">
        <v>11</v>
      </c>
      <c r="B18" s="19" t="s">
        <v>1</v>
      </c>
      <c r="C18" s="17">
        <v>419740</v>
      </c>
      <c r="D18" s="17">
        <v>557504</v>
      </c>
      <c r="E18" s="17">
        <v>90804</v>
      </c>
      <c r="F18" s="17">
        <v>334413</v>
      </c>
      <c r="G18" s="17">
        <v>0</v>
      </c>
      <c r="H18" s="17">
        <v>2732</v>
      </c>
      <c r="I18" s="17">
        <v>423371</v>
      </c>
      <c r="J18" s="17">
        <v>236328</v>
      </c>
      <c r="K18" s="17">
        <v>56</v>
      </c>
      <c r="L18" s="17">
        <v>351648</v>
      </c>
      <c r="M18" s="17">
        <v>0</v>
      </c>
      <c r="N18" s="18">
        <f>SUM(C18:M18)</f>
        <v>2416596</v>
      </c>
    </row>
    <row r="19" spans="1:14" ht="24.75" customHeight="1">
      <c r="A19" s="15" t="s">
        <v>2</v>
      </c>
      <c r="B19" s="19" t="s">
        <v>3</v>
      </c>
      <c r="C19" s="17">
        <v>8911</v>
      </c>
      <c r="D19" s="17">
        <v>7506</v>
      </c>
      <c r="E19" s="17">
        <v>0</v>
      </c>
      <c r="F19" s="17">
        <v>8388</v>
      </c>
      <c r="G19" s="17">
        <v>0</v>
      </c>
      <c r="H19" s="17">
        <v>0</v>
      </c>
      <c r="I19" s="17">
        <v>8168</v>
      </c>
      <c r="J19" s="17">
        <v>0</v>
      </c>
      <c r="K19" s="17">
        <v>0</v>
      </c>
      <c r="L19" s="17">
        <v>0</v>
      </c>
      <c r="M19" s="17">
        <v>0</v>
      </c>
      <c r="N19" s="18">
        <f>SUM(C19:M19)</f>
        <v>32973</v>
      </c>
    </row>
    <row r="20" spans="1:14" ht="24.75" customHeight="1">
      <c r="A20" s="20" t="s">
        <v>9</v>
      </c>
      <c r="B20" s="21" t="s">
        <v>5</v>
      </c>
      <c r="C20" s="22">
        <v>428651</v>
      </c>
      <c r="D20" s="22">
        <v>565010</v>
      </c>
      <c r="E20" s="22">
        <v>90804</v>
      </c>
      <c r="F20" s="22">
        <v>342801</v>
      </c>
      <c r="G20" s="22">
        <v>0</v>
      </c>
      <c r="H20" s="22">
        <v>2732</v>
      </c>
      <c r="I20" s="22">
        <v>431539</v>
      </c>
      <c r="J20" s="22">
        <v>236328</v>
      </c>
      <c r="K20" s="22">
        <v>56</v>
      </c>
      <c r="L20" s="22">
        <v>351648</v>
      </c>
      <c r="M20" s="22">
        <v>0</v>
      </c>
      <c r="N20" s="23">
        <f>SUM(N18:N19)</f>
        <v>2449569</v>
      </c>
    </row>
    <row r="21" spans="1:14" ht="24.75" customHeight="1">
      <c r="A21" s="15" t="s">
        <v>11</v>
      </c>
      <c r="B21" s="19" t="s">
        <v>1</v>
      </c>
      <c r="C21" s="17">
        <v>896438</v>
      </c>
      <c r="D21" s="17">
        <v>886651</v>
      </c>
      <c r="E21" s="17">
        <v>0</v>
      </c>
      <c r="F21" s="17">
        <v>96224</v>
      </c>
      <c r="G21" s="17">
        <v>0</v>
      </c>
      <c r="H21" s="17">
        <v>12407</v>
      </c>
      <c r="I21" s="17">
        <v>1283800</v>
      </c>
      <c r="J21" s="17">
        <v>553366</v>
      </c>
      <c r="K21" s="17">
        <v>0</v>
      </c>
      <c r="L21" s="17">
        <v>791644</v>
      </c>
      <c r="M21" s="17">
        <v>0</v>
      </c>
      <c r="N21" s="18">
        <f>SUM(C21:M21)</f>
        <v>4520530</v>
      </c>
    </row>
    <row r="22" spans="1:14" ht="24.75" customHeight="1">
      <c r="A22" s="15" t="s">
        <v>2</v>
      </c>
      <c r="B22" s="19" t="s">
        <v>3</v>
      </c>
      <c r="C22" s="17">
        <v>23941</v>
      </c>
      <c r="D22" s="17">
        <v>49715</v>
      </c>
      <c r="E22" s="17">
        <v>0</v>
      </c>
      <c r="F22" s="17">
        <v>0</v>
      </c>
      <c r="G22" s="17">
        <v>0</v>
      </c>
      <c r="H22" s="17">
        <v>0</v>
      </c>
      <c r="I22" s="17">
        <v>52397</v>
      </c>
      <c r="J22" s="17">
        <v>16564</v>
      </c>
      <c r="K22" s="17">
        <v>0</v>
      </c>
      <c r="L22" s="17">
        <v>14881</v>
      </c>
      <c r="M22" s="17">
        <v>0</v>
      </c>
      <c r="N22" s="18">
        <f>SUM(C22:M22)</f>
        <v>157498</v>
      </c>
    </row>
    <row r="23" spans="1:14" ht="24.75" customHeight="1">
      <c r="A23" s="20" t="s">
        <v>10</v>
      </c>
      <c r="B23" s="21" t="s">
        <v>5</v>
      </c>
      <c r="C23" s="22">
        <v>920379</v>
      </c>
      <c r="D23" s="22">
        <v>936366</v>
      </c>
      <c r="E23" s="22">
        <v>0</v>
      </c>
      <c r="F23" s="22">
        <v>96224</v>
      </c>
      <c r="G23" s="22">
        <v>0</v>
      </c>
      <c r="H23" s="22">
        <v>12407</v>
      </c>
      <c r="I23" s="22">
        <v>1336197</v>
      </c>
      <c r="J23" s="22">
        <v>569930</v>
      </c>
      <c r="K23" s="22">
        <v>0</v>
      </c>
      <c r="L23" s="22">
        <v>806525</v>
      </c>
      <c r="M23" s="22">
        <v>0</v>
      </c>
      <c r="N23" s="23">
        <f>SUM(N21:N22)</f>
        <v>4678028</v>
      </c>
    </row>
    <row r="24" spans="1:14" ht="24.75" customHeight="1">
      <c r="A24" s="15" t="s">
        <v>12</v>
      </c>
      <c r="B24" s="19" t="s">
        <v>1</v>
      </c>
      <c r="C24" s="17">
        <v>382855</v>
      </c>
      <c r="D24" s="17">
        <v>1687914</v>
      </c>
      <c r="E24" s="17">
        <v>891118</v>
      </c>
      <c r="F24" s="17">
        <v>311564</v>
      </c>
      <c r="G24" s="17">
        <v>351875</v>
      </c>
      <c r="H24" s="17">
        <v>900150</v>
      </c>
      <c r="I24" s="17">
        <v>0</v>
      </c>
      <c r="J24" s="17">
        <v>294690</v>
      </c>
      <c r="K24" s="17">
        <v>1129917</v>
      </c>
      <c r="L24" s="17">
        <v>0</v>
      </c>
      <c r="M24" s="17">
        <v>0</v>
      </c>
      <c r="N24" s="18">
        <f>SUM(C24:M24)</f>
        <v>5950083</v>
      </c>
    </row>
    <row r="25" spans="1:14" ht="24.75" customHeight="1">
      <c r="A25" s="15" t="s">
        <v>2</v>
      </c>
      <c r="B25" s="19" t="s">
        <v>3</v>
      </c>
      <c r="C25" s="17">
        <v>8223</v>
      </c>
      <c r="D25" s="17">
        <v>24414</v>
      </c>
      <c r="E25" s="17">
        <v>14603</v>
      </c>
      <c r="F25" s="17">
        <v>2682</v>
      </c>
      <c r="G25" s="17">
        <v>10078</v>
      </c>
      <c r="H25" s="17">
        <v>7995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8">
        <f>SUM(C25:M25)</f>
        <v>67995</v>
      </c>
    </row>
    <row r="26" spans="1:14" ht="24.75" customHeight="1">
      <c r="A26" s="20" t="s">
        <v>9</v>
      </c>
      <c r="B26" s="21" t="s">
        <v>5</v>
      </c>
      <c r="C26" s="22">
        <v>391078</v>
      </c>
      <c r="D26" s="22">
        <v>1712328</v>
      </c>
      <c r="E26" s="22">
        <v>905721</v>
      </c>
      <c r="F26" s="22">
        <v>314246</v>
      </c>
      <c r="G26" s="22">
        <v>361953</v>
      </c>
      <c r="H26" s="22">
        <v>908145</v>
      </c>
      <c r="I26" s="22">
        <v>0</v>
      </c>
      <c r="J26" s="22">
        <v>294690</v>
      </c>
      <c r="K26" s="22">
        <v>1129917</v>
      </c>
      <c r="L26" s="22">
        <v>0</v>
      </c>
      <c r="M26" s="22">
        <v>0</v>
      </c>
      <c r="N26" s="23">
        <f>SUM(N24:N25)</f>
        <v>6018078</v>
      </c>
    </row>
    <row r="27" spans="1:14" ht="24.75" customHeight="1">
      <c r="A27" s="15" t="s">
        <v>12</v>
      </c>
      <c r="B27" s="19" t="s">
        <v>1</v>
      </c>
      <c r="C27" s="17">
        <v>1733931</v>
      </c>
      <c r="D27" s="17">
        <v>1830599</v>
      </c>
      <c r="E27" s="17">
        <v>10330</v>
      </c>
      <c r="F27" s="17">
        <v>42197</v>
      </c>
      <c r="G27" s="17">
        <v>0</v>
      </c>
      <c r="H27" s="17">
        <v>48332</v>
      </c>
      <c r="I27" s="17">
        <v>389223</v>
      </c>
      <c r="J27" s="17">
        <v>1006319</v>
      </c>
      <c r="K27" s="17">
        <v>285781</v>
      </c>
      <c r="L27" s="17">
        <v>322309</v>
      </c>
      <c r="M27" s="17">
        <v>0</v>
      </c>
      <c r="N27" s="18">
        <f>SUM(C27:M27)</f>
        <v>5669021</v>
      </c>
    </row>
    <row r="28" spans="1:14" ht="24.75" customHeight="1">
      <c r="A28" s="15" t="s">
        <v>2</v>
      </c>
      <c r="B28" s="19" t="s">
        <v>3</v>
      </c>
      <c r="C28" s="17">
        <v>48802</v>
      </c>
      <c r="D28" s="17">
        <v>22200</v>
      </c>
      <c r="E28" s="17">
        <v>0</v>
      </c>
      <c r="F28" s="17">
        <v>9984</v>
      </c>
      <c r="G28" s="17">
        <v>0</v>
      </c>
      <c r="H28" s="17">
        <v>0</v>
      </c>
      <c r="I28" s="17">
        <v>4600</v>
      </c>
      <c r="J28" s="17">
        <v>0</v>
      </c>
      <c r="K28" s="17">
        <v>2071</v>
      </c>
      <c r="L28" s="17">
        <v>0</v>
      </c>
      <c r="M28" s="17">
        <v>0</v>
      </c>
      <c r="N28" s="18">
        <f>SUM(C28:M28)</f>
        <v>87657</v>
      </c>
    </row>
    <row r="29" spans="1:14" ht="24.75" customHeight="1">
      <c r="A29" s="20" t="s">
        <v>10</v>
      </c>
      <c r="B29" s="21" t="s">
        <v>5</v>
      </c>
      <c r="C29" s="22">
        <v>1782733</v>
      </c>
      <c r="D29" s="22">
        <v>1852799</v>
      </c>
      <c r="E29" s="22">
        <v>10330</v>
      </c>
      <c r="F29" s="22">
        <v>52181</v>
      </c>
      <c r="G29" s="22">
        <v>0</v>
      </c>
      <c r="H29" s="22">
        <v>48332</v>
      </c>
      <c r="I29" s="22">
        <v>393823</v>
      </c>
      <c r="J29" s="22">
        <v>1006319</v>
      </c>
      <c r="K29" s="22">
        <v>287852</v>
      </c>
      <c r="L29" s="22">
        <v>322309</v>
      </c>
      <c r="M29" s="22">
        <v>0</v>
      </c>
      <c r="N29" s="23">
        <f>SUM(N27:N28)</f>
        <v>5756678</v>
      </c>
    </row>
    <row r="30" spans="1:14" ht="24.75" customHeight="1">
      <c r="A30" s="15" t="s">
        <v>13</v>
      </c>
      <c r="B30" s="19" t="s">
        <v>1</v>
      </c>
      <c r="C30" s="17">
        <v>564623</v>
      </c>
      <c r="D30" s="17">
        <v>531490</v>
      </c>
      <c r="E30" s="17">
        <v>4183</v>
      </c>
      <c r="F30" s="17">
        <v>3417</v>
      </c>
      <c r="G30" s="17">
        <v>0</v>
      </c>
      <c r="H30" s="17">
        <v>116563</v>
      </c>
      <c r="I30" s="17">
        <v>0</v>
      </c>
      <c r="J30" s="17">
        <v>82236</v>
      </c>
      <c r="K30" s="17">
        <v>191186</v>
      </c>
      <c r="L30" s="17">
        <v>0</v>
      </c>
      <c r="M30" s="17">
        <v>0</v>
      </c>
      <c r="N30" s="18">
        <f>SUM(C30:M30)</f>
        <v>1493698</v>
      </c>
    </row>
    <row r="31" spans="1:14" ht="24.75" customHeight="1">
      <c r="A31" s="15" t="s">
        <v>2</v>
      </c>
      <c r="B31" s="19" t="s">
        <v>3</v>
      </c>
      <c r="C31" s="17">
        <v>22687</v>
      </c>
      <c r="D31" s="17">
        <v>31697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372</v>
      </c>
      <c r="L31" s="17">
        <v>0</v>
      </c>
      <c r="M31" s="17">
        <v>0</v>
      </c>
      <c r="N31" s="18">
        <f>SUM(C31:M31)</f>
        <v>54756</v>
      </c>
    </row>
    <row r="32" spans="1:14" ht="24.75" customHeight="1">
      <c r="A32" s="20" t="s">
        <v>14</v>
      </c>
      <c r="B32" s="21" t="s">
        <v>5</v>
      </c>
      <c r="C32" s="22">
        <v>587310</v>
      </c>
      <c r="D32" s="22">
        <v>563187</v>
      </c>
      <c r="E32" s="22">
        <v>4183</v>
      </c>
      <c r="F32" s="22">
        <v>3417</v>
      </c>
      <c r="G32" s="22">
        <v>0</v>
      </c>
      <c r="H32" s="22">
        <v>116563</v>
      </c>
      <c r="I32" s="22">
        <v>0</v>
      </c>
      <c r="J32" s="22">
        <v>82236</v>
      </c>
      <c r="K32" s="22">
        <v>191558</v>
      </c>
      <c r="L32" s="22">
        <v>0</v>
      </c>
      <c r="M32" s="22">
        <v>0</v>
      </c>
      <c r="N32" s="23">
        <f>SUM(N30:N31)</f>
        <v>1548454</v>
      </c>
    </row>
    <row r="33" spans="1:14" ht="24.75" customHeight="1">
      <c r="A33" s="15" t="s">
        <v>15</v>
      </c>
      <c r="B33" s="19" t="s">
        <v>1</v>
      </c>
      <c r="C33" s="17">
        <v>310321</v>
      </c>
      <c r="D33" s="17">
        <v>298649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101673</v>
      </c>
      <c r="K33" s="17">
        <v>0</v>
      </c>
      <c r="L33" s="17">
        <v>0</v>
      </c>
      <c r="M33" s="17">
        <v>0</v>
      </c>
      <c r="N33" s="18">
        <f>SUM(C33:M33)</f>
        <v>710643</v>
      </c>
    </row>
    <row r="34" spans="1:14" ht="24.75" customHeight="1">
      <c r="A34" s="15" t="s">
        <v>2</v>
      </c>
      <c r="B34" s="19" t="s">
        <v>3</v>
      </c>
      <c r="C34" s="17">
        <v>7761</v>
      </c>
      <c r="D34" s="17">
        <v>7997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8">
        <f>SUM(C34:M34)</f>
        <v>15758</v>
      </c>
    </row>
    <row r="35" spans="1:14" ht="24.75" customHeight="1">
      <c r="A35" s="20" t="s">
        <v>16</v>
      </c>
      <c r="B35" s="21" t="s">
        <v>5</v>
      </c>
      <c r="C35" s="22">
        <v>318082</v>
      </c>
      <c r="D35" s="22">
        <v>306646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101673</v>
      </c>
      <c r="K35" s="22">
        <v>0</v>
      </c>
      <c r="L35" s="22">
        <v>0</v>
      </c>
      <c r="M35" s="22">
        <v>0</v>
      </c>
      <c r="N35" s="23">
        <f>SUM(N33:N34)</f>
        <v>726401</v>
      </c>
    </row>
    <row r="36" spans="1:14" ht="24.75" customHeight="1">
      <c r="A36" s="15" t="s">
        <v>17</v>
      </c>
      <c r="B36" s="19" t="s">
        <v>1</v>
      </c>
      <c r="C36" s="17">
        <f aca="true" t="shared" si="0" ref="C36:M36">SUM(C33,C30,C27,C24,C21,C18,C15,C12,C9,C6)</f>
        <v>6974136</v>
      </c>
      <c r="D36" s="17">
        <f t="shared" si="0"/>
        <v>10901649</v>
      </c>
      <c r="E36" s="17">
        <f t="shared" si="0"/>
        <v>5061185</v>
      </c>
      <c r="F36" s="17">
        <f t="shared" si="0"/>
        <v>5336702</v>
      </c>
      <c r="G36" s="17">
        <f t="shared" si="0"/>
        <v>3128210</v>
      </c>
      <c r="H36" s="17">
        <f t="shared" si="0"/>
        <v>7174645</v>
      </c>
      <c r="I36" s="17">
        <f t="shared" si="0"/>
        <v>2096394</v>
      </c>
      <c r="J36" s="17">
        <f t="shared" si="0"/>
        <v>5139932</v>
      </c>
      <c r="K36" s="17">
        <f t="shared" si="0"/>
        <v>1650707</v>
      </c>
      <c r="L36" s="17">
        <f t="shared" si="0"/>
        <v>1465601</v>
      </c>
      <c r="M36" s="17">
        <f t="shared" si="0"/>
        <v>354130</v>
      </c>
      <c r="N36" s="18">
        <f>SUM(C36:M36)</f>
        <v>49283291</v>
      </c>
    </row>
    <row r="37" spans="1:14" ht="24.75" customHeight="1">
      <c r="A37" s="15" t="s">
        <v>2</v>
      </c>
      <c r="B37" s="19" t="s">
        <v>3</v>
      </c>
      <c r="C37" s="17">
        <f aca="true" t="shared" si="1" ref="C37:M37">SUM(C34,C31,C28,C25,C22,C19,C16,C13,C10,C7)</f>
        <v>181887</v>
      </c>
      <c r="D37" s="17">
        <f t="shared" si="1"/>
        <v>219762</v>
      </c>
      <c r="E37" s="17">
        <f t="shared" si="1"/>
        <v>56529</v>
      </c>
      <c r="F37" s="17">
        <f t="shared" si="1"/>
        <v>49049</v>
      </c>
      <c r="G37" s="17">
        <f t="shared" si="1"/>
        <v>45182</v>
      </c>
      <c r="H37" s="17">
        <f t="shared" si="1"/>
        <v>71530</v>
      </c>
      <c r="I37" s="17">
        <f t="shared" si="1"/>
        <v>65165</v>
      </c>
      <c r="J37" s="17">
        <f t="shared" si="1"/>
        <v>65133</v>
      </c>
      <c r="K37" s="17">
        <f t="shared" si="1"/>
        <v>2443</v>
      </c>
      <c r="L37" s="17">
        <f t="shared" si="1"/>
        <v>14881</v>
      </c>
      <c r="M37" s="17">
        <f t="shared" si="1"/>
        <v>0</v>
      </c>
      <c r="N37" s="18">
        <f>SUM(C37:M37)</f>
        <v>771561</v>
      </c>
    </row>
    <row r="38" spans="1:14" ht="24.75" customHeight="1" thickBot="1">
      <c r="A38" s="24" t="s">
        <v>5</v>
      </c>
      <c r="B38" s="25" t="s">
        <v>5</v>
      </c>
      <c r="C38" s="26">
        <f aca="true" t="shared" si="2" ref="C38:N38">SUM(C36:C37)</f>
        <v>7156023</v>
      </c>
      <c r="D38" s="26">
        <f t="shared" si="2"/>
        <v>11121411</v>
      </c>
      <c r="E38" s="26">
        <f t="shared" si="2"/>
        <v>5117714</v>
      </c>
      <c r="F38" s="26">
        <f t="shared" si="2"/>
        <v>5385751</v>
      </c>
      <c r="G38" s="26">
        <f t="shared" si="2"/>
        <v>3173392</v>
      </c>
      <c r="H38" s="26">
        <f t="shared" si="2"/>
        <v>7246175</v>
      </c>
      <c r="I38" s="26">
        <f t="shared" si="2"/>
        <v>2161559</v>
      </c>
      <c r="J38" s="26">
        <f t="shared" si="2"/>
        <v>5205065</v>
      </c>
      <c r="K38" s="26">
        <f t="shared" si="2"/>
        <v>1653150</v>
      </c>
      <c r="L38" s="26">
        <f t="shared" si="2"/>
        <v>1480482</v>
      </c>
      <c r="M38" s="26">
        <f t="shared" si="2"/>
        <v>354130</v>
      </c>
      <c r="N38" s="27">
        <f t="shared" si="2"/>
        <v>50054852</v>
      </c>
    </row>
  </sheetData>
  <mergeCells count="2">
    <mergeCell ref="A4:A5"/>
    <mergeCell ref="B4:B5"/>
  </mergeCells>
  <printOptions horizontalCentered="1"/>
  <pageMargins left="0" right="0" top="0.3937007874015748" bottom="0.1968503937007874" header="0.1968503937007874" footer="0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한국양회공업협회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김재열</dc:creator>
  <cp:keywords/>
  <dc:description/>
  <cp:lastModifiedBy>김재열</cp:lastModifiedBy>
  <dcterms:created xsi:type="dcterms:W3CDTF">2002-10-05T01:31:33Z</dcterms:created>
  <dcterms:modified xsi:type="dcterms:W3CDTF">2002-10-07T01:33:59Z</dcterms:modified>
  <cp:category/>
  <cp:version/>
  <cp:contentType/>
  <cp:contentStatus/>
</cp:coreProperties>
</file>